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G138"/>
  <c r="L138"/>
  <c r="L81"/>
  <c r="L119"/>
  <c r="L100"/>
  <c r="L62"/>
  <c r="L43"/>
  <c r="L24"/>
  <c r="J195"/>
  <c r="I195"/>
  <c r="H195"/>
  <c r="I176"/>
  <c r="J176"/>
  <c r="H176"/>
  <c r="F157"/>
  <c r="J157"/>
  <c r="I157"/>
  <c r="H157"/>
  <c r="J138"/>
  <c r="I138"/>
  <c r="H138"/>
  <c r="J119"/>
  <c r="I119"/>
  <c r="H119"/>
  <c r="J100"/>
  <c r="I100"/>
  <c r="H100"/>
  <c r="I81"/>
  <c r="J81"/>
  <c r="H81"/>
  <c r="G81"/>
  <c r="I62"/>
  <c r="H62"/>
  <c r="G62"/>
  <c r="J43"/>
  <c r="I43"/>
  <c r="H43"/>
  <c r="G43"/>
  <c r="G24"/>
  <c r="J24"/>
  <c r="I24"/>
  <c r="F100"/>
  <c r="F62"/>
  <c r="F24"/>
  <c r="H24"/>
  <c r="F138"/>
  <c r="F43"/>
  <c r="L196" l="1"/>
  <c r="H196"/>
  <c r="J196"/>
  <c r="I196"/>
  <c r="G196"/>
  <c r="F196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<sst xmlns="http://schemas.openxmlformats.org/spreadsheetml/2006/main" count="247" uniqueCount="73">
  <si>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</si>
  <si>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</si>
  <si>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</si>
  <si>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</si>
  <si>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</si>
  <si>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</si>
  <si>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</si>
  <si>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</si>
  <si>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</si>
  <si>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</si>
  <si>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</si>
  <si>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</si>
  <si>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</si>
  <si>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</si>
  <si>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</si>
  <si>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</si>
  <si>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</si>
  <si>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</si>
  <si>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</si>
  <si>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</si>
  <si>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</si>
  <si>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</si>
  <si>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</si>
  <si>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</si>
  <si>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</si>
  <si>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</si>
  <si>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</si>
  <si>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</si>
  <si>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</si>
  <si>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</si>
  <si>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</si>
  <si>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</si>
  <si>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</si>
  <si>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</si>
  <si>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</si>
  <si>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</si>
  <si>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</si>
  <si>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</si>
  <si>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</si>
  <si>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</si>
  <si>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биточки рубленные из птицы</t>
  </si>
  <si>
    <t>сок фруктовый</t>
  </si>
  <si>
    <t>хлеб пшеничный</t>
  </si>
  <si>
    <t>хлеб ржаной</t>
  </si>
  <si>
    <t>шницель натуральный рубленый</t>
  </si>
  <si>
    <t>розовое пюре</t>
  </si>
  <si>
    <t>напиток лимонный</t>
  </si>
  <si>
    <t>рассольник ленинградский</t>
  </si>
  <si>
    <t>тефтели</t>
  </si>
  <si>
    <t>картофельное пюре</t>
  </si>
  <si>
    <t>суп крестьянский с крупой</t>
  </si>
  <si>
    <t>рыба, запеченная в яйце</t>
  </si>
  <si>
    <t>макаронные изделия отварные</t>
  </si>
  <si>
    <t>борщ с капустой и картофелем</t>
  </si>
  <si>
    <t>котлеты, биточки, шницели</t>
  </si>
  <si>
    <t>щи из свежей капусты с картофелем</t>
  </si>
  <si>
    <t>каша гречневая вязкая</t>
  </si>
  <si>
    <t>котлета рыбная нептун</t>
  </si>
  <si>
    <t>суп картофельный с макаронными изделиями</t>
  </si>
  <si>
    <t>птица отварная</t>
  </si>
  <si>
    <t>напиток из шиповника</t>
  </si>
  <si>
    <t>агырчи шыд</t>
  </si>
  <si>
    <t>котлеты,биточки,шницели</t>
  </si>
  <si>
    <t>рис припущенный</t>
  </si>
  <si>
    <t xml:space="preserve">агырчи шыд </t>
  </si>
  <si>
    <t xml:space="preserve">компот из смеси сухофруктов </t>
  </si>
  <si>
    <t>компот из изюма</t>
  </si>
  <si>
    <t>каша рисовая рассыпчатая</t>
  </si>
  <si>
    <t>и.о.директора школы</t>
  </si>
  <si>
    <t>М.П.Максимова</t>
  </si>
  <si>
    <t>МБОУ "Балезинская основная общеобразовательная школа"</t>
  </si>
  <si>
    <t>колбаска витаминка</t>
  </si>
  <si>
    <t>каша пшеничная вязкая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</si>
</sst>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72" zoomScaleNormal="172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K76" sqref="K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208</v>
      </c>
      <c r="G15" s="43">
        <v>1.9</v>
      </c>
      <c r="H15" s="43">
        <v>4.0999999999999996</v>
      </c>
      <c r="I15" s="43">
        <v>10.8</v>
      </c>
      <c r="J15" s="43">
        <v>105.8</v>
      </c>
      <c r="K15" s="44">
        <v>39</v>
      </c>
      <c r="L15" s="43">
        <v>9.07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12.9</v>
      </c>
      <c r="H16" s="43">
        <v>9.4499999999999993</v>
      </c>
      <c r="I16" s="43">
        <v>11.8</v>
      </c>
      <c r="J16" s="43">
        <v>177.84</v>
      </c>
      <c r="K16" s="44">
        <v>416</v>
      </c>
      <c r="L16" s="43">
        <v>39.07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3.15</v>
      </c>
      <c r="H17" s="43">
        <v>6.75</v>
      </c>
      <c r="I17" s="43">
        <v>21.9</v>
      </c>
      <c r="J17" s="43">
        <v>163.5</v>
      </c>
      <c r="K17" s="44">
        <v>92</v>
      </c>
      <c r="L17" s="43">
        <v>12.5</v>
      </c>
    </row>
    <row r="18" spans="1:12" ht="1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7.32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2.2999999999999998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1.21</v>
      </c>
      <c r="H20" s="43">
        <v>0.25</v>
      </c>
      <c r="I20" s="43">
        <v>7.96</v>
      </c>
      <c r="J20" s="43">
        <v>26.87</v>
      </c>
      <c r="K20" s="44"/>
      <c r="L20" s="43">
        <v>1.04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708</v>
      </c>
      <c r="G23" s="19">
        <f t="shared" ref="G23:J23" si="2">SUM(G14:G22)</f>
        <v>22.959999999999997</v>
      </c>
      <c r="H23" s="19">
        <f t="shared" si="2"/>
        <v>21.189999999999998</v>
      </c>
      <c r="I23" s="19">
        <f t="shared" si="2"/>
        <v>94.66</v>
      </c>
      <c r="J23" s="19">
        <f t="shared" si="2"/>
        <v>659.01</v>
      </c>
      <c r="K23" s="25"/>
      <c r="L23" s="19">
        <f t="shared" ref="L23" si="3">SUM(L14:L22)</f>
        <v>71.300000000000011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708</v>
      </c>
      <c r="G24" s="32">
        <f t="shared" ref="G24:J24" si="4">G13+G23</f>
        <v>22.959999999999997</v>
      </c>
      <c r="H24" s="32">
        <f t="shared" si="4"/>
        <v>21.189999999999998</v>
      </c>
      <c r="I24" s="32">
        <f t="shared" si="4"/>
        <v>94.66</v>
      </c>
      <c r="J24" s="32">
        <f t="shared" si="4"/>
        <v>659.01</v>
      </c>
      <c r="K24" s="32"/>
      <c r="L24" s="32">
        <f t="shared" ref="L24" si="5">L13+L23</f>
        <v>71.300000000000011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208</v>
      </c>
      <c r="G34" s="43">
        <v>1.9</v>
      </c>
      <c r="H34" s="43">
        <v>3.4</v>
      </c>
      <c r="I34" s="43">
        <v>8.3000000000000007</v>
      </c>
      <c r="J34" s="43">
        <v>88</v>
      </c>
      <c r="K34" s="44">
        <v>41</v>
      </c>
      <c r="L34" s="43">
        <v>9.43</v>
      </c>
    </row>
    <row r="35" spans="1:12" ht="15">
      <c r="A35" s="14"/>
      <c r="B35" s="15"/>
      <c r="C35" s="11"/>
      <c r="D35" s="7" t="s">
        <v>28</v>
      </c>
      <c r="E35" s="42" t="s">
        <v>71</v>
      </c>
      <c r="F35" s="43">
        <v>90</v>
      </c>
      <c r="G35" s="43">
        <v>15.48</v>
      </c>
      <c r="H35" s="43">
        <v>15.66</v>
      </c>
      <c r="I35" s="43">
        <v>2.94</v>
      </c>
      <c r="J35" s="43">
        <v>212.4</v>
      </c>
      <c r="K35" s="44">
        <v>82</v>
      </c>
      <c r="L35" s="43">
        <v>49.75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8.73</v>
      </c>
      <c r="H36" s="43">
        <v>5.43</v>
      </c>
      <c r="I36" s="43">
        <v>45</v>
      </c>
      <c r="J36" s="43">
        <v>263.8</v>
      </c>
      <c r="K36" s="44">
        <v>136</v>
      </c>
      <c r="L36" s="43">
        <v>6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156</v>
      </c>
      <c r="L37" s="43">
        <v>4.58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2.2999999999999998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1.21</v>
      </c>
      <c r="H39" s="43">
        <v>0.25</v>
      </c>
      <c r="I39" s="43">
        <v>7.96</v>
      </c>
      <c r="J39" s="43">
        <v>26.87</v>
      </c>
      <c r="K39" s="44"/>
      <c r="L39" s="43">
        <v>1.04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708</v>
      </c>
      <c r="G42" s="19">
        <f t="shared" ref="G42" si="10">SUM(G33:G41)</f>
        <v>30.82</v>
      </c>
      <c r="H42" s="19">
        <f t="shared" ref="H42" si="11">SUM(H33:H41)</f>
        <v>25.38</v>
      </c>
      <c r="I42" s="19">
        <f t="shared" ref="I42" si="12">SUM(I33:I41)</f>
        <v>103.19999999999999</v>
      </c>
      <c r="J42" s="19">
        <f t="shared" ref="J42:L42" si="13">SUM(J33:J41)</f>
        <v>763.07</v>
      </c>
      <c r="K42" s="25"/>
      <c r="L42" s="19">
        <f t="shared" si="13"/>
        <v>73.100000000000009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708</v>
      </c>
      <c r="G43" s="32">
        <f t="shared" ref="G43" si="14">G32+G42</f>
        <v>30.82</v>
      </c>
      <c r="H43" s="32">
        <f t="shared" ref="H43" si="15">H32+H42</f>
        <v>25.38</v>
      </c>
      <c r="I43" s="32">
        <f t="shared" ref="I43" si="16">I32+I42</f>
        <v>103.19999999999999</v>
      </c>
      <c r="J43" s="32">
        <f t="shared" ref="J43:L43" si="17">J32+J42</f>
        <v>763.07</v>
      </c>
      <c r="K43" s="32"/>
      <c r="L43" s="32">
        <f t="shared" si="17"/>
        <v>73.100000000000009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208</v>
      </c>
      <c r="G53" s="43">
        <v>2.1</v>
      </c>
      <c r="H53" s="43">
        <v>4.24</v>
      </c>
      <c r="I53" s="43">
        <v>11.44</v>
      </c>
      <c r="J53" s="43">
        <v>92.8</v>
      </c>
      <c r="K53" s="44">
        <v>48</v>
      </c>
      <c r="L53" s="43">
        <v>7.31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11.52</v>
      </c>
      <c r="H54" s="43">
        <v>12.24</v>
      </c>
      <c r="I54" s="43">
        <v>8.91</v>
      </c>
      <c r="J54" s="43">
        <v>186.21</v>
      </c>
      <c r="K54" s="44">
        <v>88</v>
      </c>
      <c r="L54" s="43">
        <v>30.47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5.25</v>
      </c>
      <c r="H55" s="43">
        <v>6.15</v>
      </c>
      <c r="I55" s="43">
        <v>35.25</v>
      </c>
      <c r="J55" s="43">
        <v>220.5</v>
      </c>
      <c r="K55" s="44">
        <v>97</v>
      </c>
      <c r="L55" s="43">
        <v>9.0299999999999994</v>
      </c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>
        <v>153</v>
      </c>
      <c r="L56" s="43">
        <v>5.49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2.2999999999999998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1.21</v>
      </c>
      <c r="H58" s="43">
        <v>0.25</v>
      </c>
      <c r="I58" s="43">
        <v>7.96</v>
      </c>
      <c r="J58" s="43">
        <v>26.87</v>
      </c>
      <c r="K58" s="44"/>
      <c r="L58" s="43">
        <v>1.04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708</v>
      </c>
      <c r="G61" s="19">
        <f t="shared" ref="G61" si="22">SUM(G52:G60)</f>
        <v>24.08</v>
      </c>
      <c r="H61" s="19">
        <f t="shared" ref="H61" si="23">SUM(H52:H60)</f>
        <v>23.520000000000003</v>
      </c>
      <c r="I61" s="19">
        <f t="shared" ref="I61" si="24">SUM(I52:I60)</f>
        <v>109.75999999999999</v>
      </c>
      <c r="J61" s="19">
        <f t="shared" ref="J61:L61" si="25">SUM(J52:J60)</f>
        <v>729.38</v>
      </c>
      <c r="K61" s="25"/>
      <c r="L61" s="19">
        <f t="shared" si="25"/>
        <v>55.64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708</v>
      </c>
      <c r="G62" s="32">
        <f t="shared" ref="G62" si="26">G51+G61</f>
        <v>24.08</v>
      </c>
      <c r="H62" s="32">
        <f t="shared" ref="H62" si="27">H51+H61</f>
        <v>23.520000000000003</v>
      </c>
      <c r="I62" s="32">
        <f t="shared" ref="I62" si="28">I51+I61</f>
        <v>109.75999999999999</v>
      </c>
      <c r="J62" s="32">
        <f t="shared" ref="J62:L62" si="29">J51+J61</f>
        <v>729.38</v>
      </c>
      <c r="K62" s="32"/>
      <c r="L62" s="32">
        <f t="shared" si="29"/>
        <v>55.64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2.2999999999999998</v>
      </c>
      <c r="H72" s="43">
        <v>2</v>
      </c>
      <c r="I72" s="43">
        <v>16.8</v>
      </c>
      <c r="J72" s="43">
        <v>96</v>
      </c>
      <c r="K72" s="44">
        <v>46</v>
      </c>
      <c r="L72" s="43">
        <v>6.26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29.1</v>
      </c>
      <c r="H73" s="43">
        <v>29.1</v>
      </c>
      <c r="I73" s="43">
        <v>1.55</v>
      </c>
      <c r="J73" s="43">
        <v>325.74</v>
      </c>
      <c r="K73" s="44">
        <v>192</v>
      </c>
      <c r="L73" s="43">
        <v>39.93</v>
      </c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9.27</v>
      </c>
      <c r="H74" s="43">
        <v>5.32</v>
      </c>
      <c r="I74" s="43">
        <v>36.869999999999997</v>
      </c>
      <c r="J74" s="43">
        <v>231.78</v>
      </c>
      <c r="K74" s="44">
        <v>141</v>
      </c>
      <c r="L74" s="43">
        <v>6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>
        <v>256</v>
      </c>
      <c r="L75" s="43">
        <v>6.59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>
        <v>2.2999999999999998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1.21</v>
      </c>
      <c r="H77" s="43">
        <v>0.25</v>
      </c>
      <c r="I77" s="43">
        <v>7.96</v>
      </c>
      <c r="J77" s="43">
        <v>26.87</v>
      </c>
      <c r="K77" s="44"/>
      <c r="L77" s="43">
        <v>1.04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45.96</v>
      </c>
      <c r="H80" s="19">
        <f t="shared" ref="H80" si="35">SUM(H71:H79)</f>
        <v>37.31</v>
      </c>
      <c r="I80" s="19">
        <f t="shared" ref="I80" si="36">SUM(I71:I79)</f>
        <v>98.99</v>
      </c>
      <c r="J80" s="19">
        <f t="shared" ref="J80:L80" si="37">SUM(J71:J79)</f>
        <v>846.38</v>
      </c>
      <c r="K80" s="25"/>
      <c r="L80" s="19">
        <f t="shared" si="37"/>
        <v>62.12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45.96</v>
      </c>
      <c r="H81" s="32">
        <f t="shared" ref="H81" si="39">H70+H80</f>
        <v>37.31</v>
      </c>
      <c r="I81" s="32">
        <f t="shared" ref="I81" si="40">I70+I80</f>
        <v>98.99</v>
      </c>
      <c r="J81" s="32">
        <f t="shared" ref="J81:L81" si="41">J70+J80</f>
        <v>846.38</v>
      </c>
      <c r="K81" s="32"/>
      <c r="L81" s="32">
        <f t="shared" si="41"/>
        <v>62.12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208</v>
      </c>
      <c r="G91" s="43">
        <v>6.3</v>
      </c>
      <c r="H91" s="43">
        <v>6</v>
      </c>
      <c r="I91" s="43">
        <v>13.2</v>
      </c>
      <c r="J91" s="43">
        <v>121.5</v>
      </c>
      <c r="K91" s="44">
        <v>44</v>
      </c>
      <c r="L91" s="43">
        <v>8.6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12.9</v>
      </c>
      <c r="H92" s="43">
        <v>9.4499999999999993</v>
      </c>
      <c r="I92" s="43">
        <v>11.8</v>
      </c>
      <c r="J92" s="43">
        <v>177.84</v>
      </c>
      <c r="K92" s="44">
        <v>416</v>
      </c>
      <c r="L92" s="43">
        <v>39.07</v>
      </c>
    </row>
    <row r="93" spans="1:12" ht="1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2.85</v>
      </c>
      <c r="H93" s="43">
        <v>4.95</v>
      </c>
      <c r="I93" s="43">
        <v>14.51</v>
      </c>
      <c r="J93" s="43">
        <v>125.25</v>
      </c>
      <c r="K93" s="44">
        <v>93</v>
      </c>
      <c r="L93" s="43">
        <v>12.25</v>
      </c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4.58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3.4</v>
      </c>
      <c r="H95" s="43">
        <v>0.64</v>
      </c>
      <c r="I95" s="43">
        <v>14.8</v>
      </c>
      <c r="J95" s="43">
        <v>79</v>
      </c>
      <c r="K95" s="44"/>
      <c r="L95" s="43">
        <v>2.2999999999999998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1.21</v>
      </c>
      <c r="H96" s="43">
        <v>0.25</v>
      </c>
      <c r="I96" s="43">
        <v>7.96</v>
      </c>
      <c r="J96" s="43">
        <v>26.87</v>
      </c>
      <c r="K96" s="44"/>
      <c r="L96" s="43">
        <v>1.04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708</v>
      </c>
      <c r="G99" s="19">
        <f t="shared" ref="G99" si="46">SUM(G90:G98)</f>
        <v>26.76</v>
      </c>
      <c r="H99" s="19">
        <f t="shared" ref="H99" si="47">SUM(H90:H98)</f>
        <v>21.29</v>
      </c>
      <c r="I99" s="19">
        <f t="shared" ref="I99" si="48">SUM(I90:I98)</f>
        <v>86.469999999999985</v>
      </c>
      <c r="J99" s="19">
        <f t="shared" ref="J99:L99" si="49">SUM(J90:J98)</f>
        <v>623.46</v>
      </c>
      <c r="K99" s="25"/>
      <c r="L99" s="19">
        <f t="shared" si="49"/>
        <v>67.84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708</v>
      </c>
      <c r="G100" s="32">
        <f t="shared" ref="G100" si="50">G89+G99</f>
        <v>26.76</v>
      </c>
      <c r="H100" s="32">
        <f t="shared" ref="H100" si="51">H89+H99</f>
        <v>21.29</v>
      </c>
      <c r="I100" s="32">
        <f t="shared" ref="I100" si="52">I89+I99</f>
        <v>86.469999999999985</v>
      </c>
      <c r="J100" s="32">
        <f t="shared" ref="J100:L100" si="53">J89+J99</f>
        <v>623.46</v>
      </c>
      <c r="K100" s="32"/>
      <c r="L100" s="32">
        <f t="shared" si="53"/>
        <v>67.84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208</v>
      </c>
      <c r="G110" s="43">
        <v>1.9</v>
      </c>
      <c r="H110" s="43">
        <v>4.0999999999999996</v>
      </c>
      <c r="I110" s="43">
        <v>10.8</v>
      </c>
      <c r="J110" s="43">
        <v>105.8</v>
      </c>
      <c r="K110" s="44">
        <v>39</v>
      </c>
      <c r="L110" s="43">
        <v>9.25</v>
      </c>
    </row>
    <row r="111" spans="1:12" ht="1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11.77</v>
      </c>
      <c r="H111" s="43">
        <v>17.399999999999999</v>
      </c>
      <c r="I111" s="43">
        <v>12.14</v>
      </c>
      <c r="J111" s="43">
        <v>252.18</v>
      </c>
      <c r="K111" s="44">
        <v>422</v>
      </c>
      <c r="L111" s="43">
        <v>36.07</v>
      </c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3.45</v>
      </c>
      <c r="H112" s="43">
        <v>5.55</v>
      </c>
      <c r="I112" s="43">
        <v>35.1</v>
      </c>
      <c r="J112" s="43">
        <v>225</v>
      </c>
      <c r="K112" s="44">
        <v>94</v>
      </c>
      <c r="L112" s="43">
        <v>8.61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0.6</v>
      </c>
      <c r="H113" s="43">
        <v>0</v>
      </c>
      <c r="I113" s="43">
        <v>31.4</v>
      </c>
      <c r="J113" s="43">
        <v>124</v>
      </c>
      <c r="K113" s="44">
        <v>153</v>
      </c>
      <c r="L113" s="43">
        <v>5.49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3.4</v>
      </c>
      <c r="H114" s="43">
        <v>0.64</v>
      </c>
      <c r="I114" s="43">
        <v>14.8</v>
      </c>
      <c r="J114" s="43">
        <v>79</v>
      </c>
      <c r="K114" s="44"/>
      <c r="L114" s="43">
        <v>2.2999999999999998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1.21</v>
      </c>
      <c r="H115" s="43">
        <v>0.25</v>
      </c>
      <c r="I115" s="43">
        <v>7.96</v>
      </c>
      <c r="J115" s="43">
        <v>26.87</v>
      </c>
      <c r="K115" s="44"/>
      <c r="L115" s="43">
        <v>1.04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708</v>
      </c>
      <c r="G118" s="19">
        <f t="shared" ref="G118:J118" si="56">SUM(G109:G117)</f>
        <v>22.330000000000002</v>
      </c>
      <c r="H118" s="19">
        <f t="shared" si="56"/>
        <v>27.94</v>
      </c>
      <c r="I118" s="19">
        <f t="shared" si="56"/>
        <v>112.19999999999999</v>
      </c>
      <c r="J118" s="19">
        <f t="shared" si="56"/>
        <v>812.85</v>
      </c>
      <c r="K118" s="25"/>
      <c r="L118" s="19">
        <f t="shared" ref="L118" si="57">SUM(L109:L117)</f>
        <v>62.76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708</v>
      </c>
      <c r="G119" s="32">
        <f t="shared" ref="G119" si="58">G108+G118</f>
        <v>22.330000000000002</v>
      </c>
      <c r="H119" s="32">
        <f t="shared" ref="H119" si="59">H108+H118</f>
        <v>27.94</v>
      </c>
      <c r="I119" s="32">
        <f t="shared" ref="I119" si="60">I108+I118</f>
        <v>112.19999999999999</v>
      </c>
      <c r="J119" s="32">
        <f t="shared" ref="J119:L119" si="61">J108+J118</f>
        <v>812.85</v>
      </c>
      <c r="K119" s="32"/>
      <c r="L119" s="32">
        <f t="shared" si="61"/>
        <v>62.76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39</v>
      </c>
      <c r="F129" s="43">
        <v>200</v>
      </c>
      <c r="G129" s="43">
        <v>5</v>
      </c>
      <c r="H129" s="43">
        <v>4.5</v>
      </c>
      <c r="I129" s="43">
        <v>17.8</v>
      </c>
      <c r="J129" s="43">
        <v>133.6</v>
      </c>
      <c r="K129" s="44">
        <v>47</v>
      </c>
      <c r="L129" s="43">
        <v>5.46</v>
      </c>
    </row>
    <row r="130" spans="1:12" ht="15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13.42</v>
      </c>
      <c r="H130" s="43">
        <v>13.64</v>
      </c>
      <c r="I130" s="43">
        <v>8.14</v>
      </c>
      <c r="J130" s="43">
        <v>218.25</v>
      </c>
      <c r="K130" s="44">
        <v>202</v>
      </c>
      <c r="L130" s="43">
        <v>41.06</v>
      </c>
    </row>
    <row r="131" spans="1:12" ht="1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3.6</v>
      </c>
      <c r="H131" s="43">
        <v>6</v>
      </c>
      <c r="I131" s="43">
        <v>36.700000000000003</v>
      </c>
      <c r="J131" s="43">
        <v>219</v>
      </c>
      <c r="K131" s="44">
        <v>508</v>
      </c>
      <c r="L131" s="43">
        <v>7.48</v>
      </c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2</v>
      </c>
      <c r="H132" s="43">
        <v>0.2</v>
      </c>
      <c r="I132" s="43">
        <v>5.8</v>
      </c>
      <c r="J132" s="43">
        <v>36</v>
      </c>
      <c r="K132" s="44"/>
      <c r="L132" s="43">
        <v>13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3.4</v>
      </c>
      <c r="H133" s="43">
        <v>0.64</v>
      </c>
      <c r="I133" s="43">
        <v>14.8</v>
      </c>
      <c r="J133" s="43">
        <v>79</v>
      </c>
      <c r="K133" s="44"/>
      <c r="L133" s="43">
        <v>2.2999999999999998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3.02</v>
      </c>
      <c r="H134" s="43">
        <v>0.62</v>
      </c>
      <c r="I134" s="43">
        <v>19.899999999999999</v>
      </c>
      <c r="J134" s="43">
        <v>67.2</v>
      </c>
      <c r="K134" s="44"/>
      <c r="L134" s="43">
        <v>1.04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30.44</v>
      </c>
      <c r="H137" s="19">
        <f t="shared" si="64"/>
        <v>25.6</v>
      </c>
      <c r="I137" s="19">
        <f t="shared" si="64"/>
        <v>103.13999999999999</v>
      </c>
      <c r="J137" s="19">
        <f t="shared" si="64"/>
        <v>753.05000000000007</v>
      </c>
      <c r="K137" s="25"/>
      <c r="L137" s="19">
        <f t="shared" ref="L137" si="65">SUM(L128:L136)</f>
        <v>70.34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30.44</v>
      </c>
      <c r="H138" s="32">
        <f t="shared" ref="H138" si="67">H127+H137</f>
        <v>25.6</v>
      </c>
      <c r="I138" s="32">
        <f t="shared" ref="I138" si="68">I127+I137</f>
        <v>103.13999999999999</v>
      </c>
      <c r="J138" s="32">
        <f t="shared" ref="J138:L138" si="69">J127+J137</f>
        <v>753.05000000000007</v>
      </c>
      <c r="K138" s="32"/>
      <c r="L138" s="32">
        <f t="shared" si="69"/>
        <v>70.34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208</v>
      </c>
      <c r="G148" s="43">
        <v>6.3</v>
      </c>
      <c r="H148" s="43">
        <v>6</v>
      </c>
      <c r="I148" s="43">
        <v>13.2</v>
      </c>
      <c r="J148" s="43">
        <v>121.5</v>
      </c>
      <c r="K148" s="44">
        <v>44</v>
      </c>
      <c r="L148" s="43">
        <v>5.94</v>
      </c>
    </row>
    <row r="149" spans="1:12" ht="15">
      <c r="A149" s="23"/>
      <c r="B149" s="15"/>
      <c r="C149" s="11"/>
      <c r="D149" s="7" t="s">
        <v>28</v>
      </c>
      <c r="E149" s="42" t="s">
        <v>44</v>
      </c>
      <c r="F149" s="43">
        <v>90</v>
      </c>
      <c r="G149" s="43">
        <v>18.809999999999999</v>
      </c>
      <c r="H149" s="43">
        <v>14.3</v>
      </c>
      <c r="I149" s="43">
        <v>5.2</v>
      </c>
      <c r="J149" s="43">
        <v>224.46</v>
      </c>
      <c r="K149" s="44">
        <v>413</v>
      </c>
      <c r="L149" s="43">
        <v>57.56</v>
      </c>
    </row>
    <row r="150" spans="1:12" ht="1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2.85</v>
      </c>
      <c r="H150" s="43">
        <v>4.95</v>
      </c>
      <c r="I150" s="43">
        <v>14.51</v>
      </c>
      <c r="J150" s="43">
        <v>125.25</v>
      </c>
      <c r="K150" s="44">
        <v>93</v>
      </c>
      <c r="L150" s="43">
        <v>6.13</v>
      </c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156</v>
      </c>
      <c r="L151" s="43">
        <v>4.58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3.4</v>
      </c>
      <c r="H152" s="43">
        <v>0.64</v>
      </c>
      <c r="I152" s="43">
        <v>14.8</v>
      </c>
      <c r="J152" s="43">
        <v>79</v>
      </c>
      <c r="K152" s="44"/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3.02</v>
      </c>
      <c r="H153" s="43">
        <v>0.62</v>
      </c>
      <c r="I153" s="43">
        <v>19.899999999999999</v>
      </c>
      <c r="J153" s="43">
        <v>67.2</v>
      </c>
      <c r="K153" s="44"/>
      <c r="L153" s="43">
        <v>1.04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738</v>
      </c>
      <c r="G156" s="19">
        <f t="shared" ref="G156:J156" si="72">SUM(G147:G155)</f>
        <v>34.480000000000004</v>
      </c>
      <c r="H156" s="19">
        <f t="shared" si="72"/>
        <v>26.51</v>
      </c>
      <c r="I156" s="19">
        <f t="shared" si="72"/>
        <v>91.81</v>
      </c>
      <c r="J156" s="19">
        <f t="shared" si="72"/>
        <v>710.41000000000008</v>
      </c>
      <c r="K156" s="25"/>
      <c r="L156" s="19">
        <f t="shared" ref="L156" si="73">SUM(L147:L155)</f>
        <v>77.55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738</v>
      </c>
      <c r="G157" s="32">
        <f t="shared" ref="G157" si="74">G146+G156</f>
        <v>34.480000000000004</v>
      </c>
      <c r="H157" s="32">
        <f t="shared" ref="H157" si="75">H146+H156</f>
        <v>26.51</v>
      </c>
      <c r="I157" s="32">
        <f t="shared" ref="I157" si="76">I146+I156</f>
        <v>91.81</v>
      </c>
      <c r="J157" s="32">
        <f t="shared" ref="J157:L157" si="77">J146+J156</f>
        <v>710.41000000000008</v>
      </c>
      <c r="K157" s="32"/>
      <c r="L157" s="32">
        <f t="shared" si="77"/>
        <v>77.55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47</v>
      </c>
      <c r="F167" s="43">
        <v>208</v>
      </c>
      <c r="G167" s="43">
        <v>2.4</v>
      </c>
      <c r="H167" s="43">
        <v>3.6</v>
      </c>
      <c r="I167" s="43">
        <v>16</v>
      </c>
      <c r="J167" s="43">
        <v>108</v>
      </c>
      <c r="K167" s="44">
        <v>132</v>
      </c>
      <c r="L167" s="43">
        <v>6.93</v>
      </c>
    </row>
    <row r="168" spans="1:12" ht="15">
      <c r="A168" s="23"/>
      <c r="B168" s="15"/>
      <c r="C168" s="11"/>
      <c r="D168" s="7" t="s">
        <v>28</v>
      </c>
      <c r="E168" s="42" t="s">
        <v>48</v>
      </c>
      <c r="F168" s="43">
        <v>90</v>
      </c>
      <c r="G168" s="43">
        <v>11.77</v>
      </c>
      <c r="H168" s="43">
        <v>17.399999999999999</v>
      </c>
      <c r="I168" s="43">
        <v>12.14</v>
      </c>
      <c r="J168" s="43">
        <v>252.18</v>
      </c>
      <c r="K168" s="44">
        <v>423</v>
      </c>
      <c r="L168" s="43">
        <v>36.21</v>
      </c>
    </row>
    <row r="169" spans="1:12" ht="1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3.15</v>
      </c>
      <c r="H169" s="43">
        <v>6.75</v>
      </c>
      <c r="I169" s="43">
        <v>21.9</v>
      </c>
      <c r="J169" s="43">
        <v>163.5</v>
      </c>
      <c r="K169" s="44">
        <v>92</v>
      </c>
      <c r="L169" s="43">
        <v>6.38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/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3.4</v>
      </c>
      <c r="H171" s="43">
        <v>0.64</v>
      </c>
      <c r="I171" s="43">
        <v>14.8</v>
      </c>
      <c r="J171" s="43">
        <v>79</v>
      </c>
      <c r="K171" s="44"/>
      <c r="L171" s="43">
        <v>2.2999999999999998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1.21</v>
      </c>
      <c r="H172" s="43">
        <v>0.25</v>
      </c>
      <c r="I172" s="43">
        <v>7.96</v>
      </c>
      <c r="J172" s="43">
        <v>26.87</v>
      </c>
      <c r="K172" s="44"/>
      <c r="L172" s="43">
        <v>1.04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708</v>
      </c>
      <c r="G175" s="19">
        <f t="shared" ref="G175:J175" si="80">SUM(G166:G174)</f>
        <v>23.93</v>
      </c>
      <c r="H175" s="19">
        <f t="shared" si="80"/>
        <v>28.84</v>
      </c>
      <c r="I175" s="19">
        <f t="shared" si="80"/>
        <v>78.599999999999994</v>
      </c>
      <c r="J175" s="19">
        <f t="shared" si="80"/>
        <v>665.55000000000007</v>
      </c>
      <c r="K175" s="25"/>
      <c r="L175" s="19">
        <f t="shared" ref="L175" si="81">SUM(L166:L174)</f>
        <v>65.860000000000014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708</v>
      </c>
      <c r="G176" s="32">
        <f t="shared" ref="G176" si="82">G165+G175</f>
        <v>23.93</v>
      </c>
      <c r="H176" s="32">
        <f t="shared" ref="H176" si="83">H165+H175</f>
        <v>28.84</v>
      </c>
      <c r="I176" s="32">
        <f t="shared" ref="I176" si="84">I165+I175</f>
        <v>78.599999999999994</v>
      </c>
      <c r="J176" s="32">
        <f t="shared" ref="J176:L176" si="85">J165+J175</f>
        <v>665.55000000000007</v>
      </c>
      <c r="K176" s="32"/>
      <c r="L176" s="32">
        <f t="shared" si="85"/>
        <v>65.860000000000014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50</v>
      </c>
      <c r="F186" s="43">
        <v>208</v>
      </c>
      <c r="G186" s="43">
        <v>2.1</v>
      </c>
      <c r="H186" s="43">
        <v>4.24</v>
      </c>
      <c r="I186" s="43">
        <v>11.44</v>
      </c>
      <c r="J186" s="43">
        <v>92.8</v>
      </c>
      <c r="K186" s="44">
        <v>48</v>
      </c>
      <c r="L186" s="43">
        <v>8.06</v>
      </c>
    </row>
    <row r="187" spans="1:12" ht="15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14.13</v>
      </c>
      <c r="H187" s="43">
        <v>33.119999999999997</v>
      </c>
      <c r="I187" s="43">
        <v>2.7</v>
      </c>
      <c r="J187" s="43">
        <v>202.77</v>
      </c>
      <c r="K187" s="44">
        <v>86</v>
      </c>
      <c r="L187" s="43">
        <v>27.24</v>
      </c>
    </row>
    <row r="188" spans="1:12" ht="1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97</v>
      </c>
      <c r="L188" s="43">
        <v>9.0299999999999994</v>
      </c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153</v>
      </c>
      <c r="L189" s="43">
        <v>5.49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3.4</v>
      </c>
      <c r="H190" s="43">
        <v>0.64</v>
      </c>
      <c r="I190" s="43">
        <v>14.8</v>
      </c>
      <c r="J190" s="43">
        <v>79</v>
      </c>
      <c r="K190" s="44"/>
      <c r="L190" s="43">
        <v>2.2999999999999998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1.21</v>
      </c>
      <c r="H191" s="43">
        <v>0.25</v>
      </c>
      <c r="I191" s="43">
        <v>7.96</v>
      </c>
      <c r="J191" s="43">
        <v>26.87</v>
      </c>
      <c r="K191" s="44"/>
      <c r="L191" s="43">
        <v>1.04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708</v>
      </c>
      <c r="G194" s="19">
        <f t="shared" ref="G194:J194" si="88">SUM(G185:G193)</f>
        <v>26.69</v>
      </c>
      <c r="H194" s="19">
        <f t="shared" si="88"/>
        <v>44.4</v>
      </c>
      <c r="I194" s="19">
        <f t="shared" si="88"/>
        <v>103.54999999999998</v>
      </c>
      <c r="J194" s="19">
        <f t="shared" si="88"/>
        <v>745.93999999999994</v>
      </c>
      <c r="K194" s="25"/>
      <c r="L194" s="19">
        <f t="shared" ref="L194" si="89">SUM(L185:L193)</f>
        <v>53.16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708</v>
      </c>
      <c r="G195" s="32">
        <f t="shared" ref="G195" si="90">G184+G194</f>
        <v>26.69</v>
      </c>
      <c r="H195" s="32">
        <f t="shared" ref="H195" si="91">H184+H194</f>
        <v>44.4</v>
      </c>
      <c r="I195" s="32">
        <f t="shared" ref="I195" si="92">I184+I194</f>
        <v>103.54999999999998</v>
      </c>
      <c r="J195" s="32">
        <f t="shared" ref="J195:L195" si="93">J184+J194</f>
        <v>745.93999999999994</v>
      </c>
      <c r="K195" s="32"/>
      <c r="L195" s="32">
        <f t="shared" si="93"/>
        <v>53.16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28.844999999999999</v>
      </c>
      <c r="H196" s="34">
        <f t="shared" si="94"/>
        <v>28.197999999999997</v>
      </c>
      <c r="I196" s="34">
        <f t="shared" si="94"/>
        <v>98.238</v>
      </c>
      <c r="J196" s="34">
        <f t="shared" si="94"/>
        <v>730.91000000000008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65.966999999999999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2023-11-07T16:40:10Z</dcterms:modified>
</cp:coreProperties>
</file>